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К-1\ЗАКУПКИ\Договора 2025\уголь аукцион 2025\"/>
    </mc:Choice>
  </mc:AlternateContent>
  <xr:revisionPtr revIDLastSave="0" documentId="8_{4A9E75AA-2E12-482C-B647-A30BE64CB0D2}" xr6:coauthVersionLast="37" xr6:coauthVersionMax="37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</sheets>
  <calcPr calcId="179021" refMode="R1C1"/>
</workbook>
</file>

<file path=xl/calcChain.xml><?xml version="1.0" encoding="utf-8"?>
<calcChain xmlns="http://schemas.openxmlformats.org/spreadsheetml/2006/main">
  <c r="L8" i="1" l="1"/>
  <c r="L9" i="1" s="1"/>
  <c r="G8" i="1"/>
  <c r="H8" i="1" l="1"/>
</calcChain>
</file>

<file path=xl/sharedStrings.xml><?xml version="1.0" encoding="utf-8"?>
<sst xmlns="http://schemas.openxmlformats.org/spreadsheetml/2006/main" count="25" uniqueCount="25">
  <si>
    <t>№ п/п</t>
  </si>
  <si>
    <t>Основные характеристики объекта закупки</t>
  </si>
  <si>
    <t>Среднее квадратичное отклонение</t>
  </si>
  <si>
    <t>Коэффициент вариации</t>
  </si>
  <si>
    <t>Количество источников ценовой информации</t>
  </si>
  <si>
    <t>Ед.изм</t>
  </si>
  <si>
    <t xml:space="preserve">Обоснование начальной (максимальной) цены контракта, 
цены контракта, заключаемого с единственным поставщиком (подрядчиком, исполнителем) </t>
  </si>
  <si>
    <t>Наименование объекта закупки</t>
  </si>
  <si>
    <t>Используемый метод определения НМЦК 
с обоснованием:</t>
  </si>
  <si>
    <t xml:space="preserve">Метод сопоставимых рыночных цен (анализа рынка)
В соответствии с ч. 6 ст.22 Федерального закона от 05.04.2013 N 44-ФЗ "О контрактной системе в сфере закупок товаров, работ, услуг для обеспечения государственных и муниципальных нужд" метод сопоставимых рыночных цен (анализа рынка) является приоритетным для определения и обоснования начальной (максимальной) цены контракта  </t>
  </si>
  <si>
    <t>Работник контрактной службы/контрактный управляющий:</t>
  </si>
  <si>
    <t>(подпись/расшифровка подписи)</t>
  </si>
  <si>
    <t>Цены поставщиков (исполнителей, подрядчиков) за единицу товара (работы, услуги), руб.</t>
  </si>
  <si>
    <t>Расчет НМЦК объекта закупки, руб.</t>
  </si>
  <si>
    <t>Средняя цена, руб.</t>
  </si>
  <si>
    <t>Начальная (максимальная) цена контракта, руб.</t>
  </si>
  <si>
    <t>Количество</t>
  </si>
  <si>
    <t xml:space="preserve">Предложение 1 Исх. № </t>
  </si>
  <si>
    <t xml:space="preserve">Предложение 2 Исх. № </t>
  </si>
  <si>
    <t xml:space="preserve">Предложение 3 Исх. № </t>
  </si>
  <si>
    <t>Уголь</t>
  </si>
  <si>
    <t>Тонна; Метрическая тонна (1000 кг)</t>
  </si>
  <si>
    <t>Приобретение угля для нужд ФКУ ИК-1 УФСИН России по РТ на 2025 г.</t>
  </si>
  <si>
    <t>Дата подготовки обоснования НМЦК: 17.04.2025</t>
  </si>
  <si>
    <t>Лопсан К.О.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</si>
</sst>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thin">
        <color auto="1"/>
      </bottom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/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8" fillId="2" borderId="0" xfId="0" applyFont="1" applyFill="1"/>
    <xf numFmtId="164" fontId="8" fillId="2" borderId="0" xfId="0" applyNumberFormat="1" applyFont="1" applyFill="1"/>
    <xf numFmtId="0" fontId="12" fillId="2" borderId="0" xfId="0" applyFont="1" applyFill="1"/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0" xfId="0" applyNumberFormat="1" applyFont="1"/>
    <xf numFmtId="0" fontId="5" fillId="0" borderId="6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9"/>
  <sheetViews>
    <sheetView tabSelected="1" zoomScale="130" zoomScaleNormal="130" workbookViewId="0">
      <selection activeCell="G13" sqref="G13"/>
    </sheetView>
  </sheetViews>
  <sheetFormatPr defaultColWidth="9.140625" defaultRowHeight="15" x14ac:dyDescent="0.25"/>
  <cols>
    <col min="1" max="1" width="4.5703125" style="1" customWidth="1"/>
    <col min="2" max="2" width="16.42578125" style="1" customWidth="1"/>
    <col min="3" max="12" width="13.7109375" style="1" customWidth="1"/>
    <col min="13" max="16384" width="9.140625" style="1"/>
  </cols>
  <sheetData>
    <row r="1" spans="1:29" ht="30.75" customHeight="1" x14ac:dyDescent="0.25">
      <c r="A1" s="40" t="s">
        <v>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29" ht="30.75" customHeight="1" x14ac:dyDescent="0.25">
      <c r="A2" s="42" t="s">
        <v>7</v>
      </c>
      <c r="B2" s="42"/>
      <c r="C2" s="43" t="s">
        <v>22</v>
      </c>
      <c r="D2" s="43"/>
      <c r="E2" s="43"/>
      <c r="F2" s="43"/>
      <c r="G2" s="43"/>
      <c r="H2" s="43"/>
      <c r="I2" s="43"/>
      <c r="J2" s="43"/>
      <c r="K2" s="43"/>
      <c r="L2" s="43"/>
    </row>
    <row r="3" spans="1:29" ht="49.5" customHeight="1" x14ac:dyDescent="0.25">
      <c r="A3" s="42" t="s">
        <v>8</v>
      </c>
      <c r="B3" s="44"/>
      <c r="C3" s="45" t="s">
        <v>9</v>
      </c>
      <c r="D3" s="46"/>
      <c r="E3" s="46"/>
      <c r="F3" s="46"/>
      <c r="G3" s="46"/>
      <c r="H3" s="46"/>
      <c r="I3" s="46"/>
      <c r="J3" s="46"/>
      <c r="K3" s="46"/>
      <c r="L3" s="46"/>
    </row>
    <row r="4" spans="1:29" customFormat="1" ht="8.25" customHeight="1" x14ac:dyDescent="0.25">
      <c r="A4" s="8"/>
      <c r="B4" s="26"/>
      <c r="C4" s="26"/>
      <c r="D4" s="26"/>
      <c r="E4" s="26"/>
      <c r="F4" s="26"/>
      <c r="G4" s="26"/>
      <c r="H4" s="8"/>
      <c r="I4" s="26"/>
      <c r="J4" s="26"/>
      <c r="K4" s="26"/>
      <c r="L4" s="8"/>
    </row>
    <row r="5" spans="1:29" customFormat="1" ht="34.5" customHeight="1" x14ac:dyDescent="0.25">
      <c r="A5" s="42" t="s">
        <v>0</v>
      </c>
      <c r="B5" s="42" t="s">
        <v>1</v>
      </c>
      <c r="C5" s="47" t="s">
        <v>12</v>
      </c>
      <c r="D5" s="47"/>
      <c r="E5" s="47"/>
      <c r="F5" s="37" t="s">
        <v>14</v>
      </c>
      <c r="G5" s="48" t="s">
        <v>2</v>
      </c>
      <c r="H5" s="37" t="s">
        <v>3</v>
      </c>
      <c r="I5" s="37" t="s">
        <v>16</v>
      </c>
      <c r="J5" s="31" t="s">
        <v>5</v>
      </c>
      <c r="K5" s="31" t="s">
        <v>4</v>
      </c>
      <c r="L5" s="37" t="s">
        <v>13</v>
      </c>
    </row>
    <row r="6" spans="1:29" customFormat="1" ht="38.25" customHeight="1" x14ac:dyDescent="0.25">
      <c r="A6" s="42"/>
      <c r="B6" s="42"/>
      <c r="C6" s="2" t="s">
        <v>17</v>
      </c>
      <c r="D6" s="3" t="s">
        <v>18</v>
      </c>
      <c r="E6" s="3" t="s">
        <v>19</v>
      </c>
      <c r="F6" s="37"/>
      <c r="G6" s="49"/>
      <c r="H6" s="37"/>
      <c r="I6" s="37"/>
      <c r="J6" s="31"/>
      <c r="K6" s="31"/>
      <c r="L6" s="37"/>
    </row>
    <row r="7" spans="1:29" customForma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28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</row>
    <row r="8" spans="1:29" s="6" customFormat="1" ht="39.75" customHeight="1" x14ac:dyDescent="0.25">
      <c r="A8" s="10">
        <v>1</v>
      </c>
      <c r="B8" s="11" t="s">
        <v>20</v>
      </c>
      <c r="C8" s="12">
        <v>4355</v>
      </c>
      <c r="D8" s="12">
        <v>4355</v>
      </c>
      <c r="E8" s="12">
        <v>4355</v>
      </c>
      <c r="F8" s="13">
        <v>4355</v>
      </c>
      <c r="G8" s="14">
        <f>STDEV(C8,D8,E8)</f>
        <v>0</v>
      </c>
      <c r="H8" s="15">
        <f t="shared" ref="H8" si="0">(G8/F8)</f>
        <v>0</v>
      </c>
      <c r="I8" s="16">
        <v>170</v>
      </c>
      <c r="J8" s="27" t="s">
        <v>21</v>
      </c>
      <c r="K8" s="17">
        <v>3</v>
      </c>
      <c r="L8" s="13">
        <f>F8*I8</f>
        <v>740350</v>
      </c>
      <c r="M8" s="29"/>
      <c r="N8" s="29"/>
      <c r="O8" s="29"/>
    </row>
    <row r="9" spans="1:29" s="6" customFormat="1" ht="15" customHeight="1" x14ac:dyDescent="0.25">
      <c r="A9" s="32" t="s">
        <v>15</v>
      </c>
      <c r="B9" s="33"/>
      <c r="C9" s="33"/>
      <c r="D9" s="33"/>
      <c r="E9" s="33"/>
      <c r="F9" s="33"/>
      <c r="G9" s="33"/>
      <c r="H9" s="33"/>
      <c r="I9" s="33"/>
      <c r="J9" s="33"/>
      <c r="K9" s="34"/>
      <c r="L9" s="18">
        <f>L8</f>
        <v>740350</v>
      </c>
    </row>
    <row r="10" spans="1:29" ht="15.75" thickBot="1" x14ac:dyDescent="0.3">
      <c r="A10" s="39" t="s">
        <v>23</v>
      </c>
      <c r="B10" s="39"/>
      <c r="C10" s="39"/>
      <c r="D10" s="39"/>
      <c r="E10" s="39"/>
      <c r="F10" s="39"/>
      <c r="G10" s="39"/>
      <c r="H10" s="39"/>
      <c r="I10" s="39"/>
      <c r="J10" s="39"/>
      <c r="K10" s="8"/>
      <c r="L10" s="8"/>
    </row>
    <row r="11" spans="1:29" ht="16.5" thickBot="1" x14ac:dyDescent="0.3">
      <c r="A11" s="35" t="s">
        <v>10</v>
      </c>
      <c r="B11" s="35"/>
      <c r="C11" s="35"/>
      <c r="D11" s="35"/>
      <c r="E11" s="19"/>
      <c r="F11" s="19"/>
      <c r="G11" s="19"/>
      <c r="H11" s="19"/>
      <c r="I11" s="20"/>
      <c r="J11" s="19"/>
      <c r="K11" s="8"/>
      <c r="L11" s="9"/>
      <c r="M11"/>
      <c r="N11"/>
      <c r="O11"/>
      <c r="P11"/>
      <c r="Q11"/>
      <c r="R11"/>
      <c r="S11"/>
      <c r="T11"/>
      <c r="U11"/>
      <c r="V11"/>
      <c r="W11"/>
      <c r="X11"/>
      <c r="Y11"/>
      <c r="AA11" s="4"/>
      <c r="AB11"/>
      <c r="AC11"/>
    </row>
    <row r="12" spans="1:29" ht="15.75" thickBot="1" x14ac:dyDescent="0.3">
      <c r="A12" s="36"/>
      <c r="B12" s="36"/>
      <c r="C12" s="36"/>
      <c r="D12" s="36"/>
      <c r="E12" s="21"/>
      <c r="F12" s="19"/>
      <c r="G12" s="19"/>
      <c r="H12" s="19"/>
      <c r="I12" s="20"/>
      <c r="J12" s="19"/>
      <c r="K12" s="8"/>
      <c r="L12" s="9"/>
      <c r="M12"/>
      <c r="N12"/>
      <c r="O12"/>
      <c r="P12"/>
      <c r="Q12"/>
      <c r="R12"/>
      <c r="S12"/>
      <c r="T12"/>
      <c r="U12"/>
      <c r="V12"/>
      <c r="W12"/>
      <c r="X12"/>
      <c r="Y12"/>
      <c r="AA12" s="5"/>
      <c r="AB12"/>
      <c r="AC12"/>
    </row>
    <row r="13" spans="1:29" ht="15.75" x14ac:dyDescent="0.25">
      <c r="A13" s="30" t="s">
        <v>24</v>
      </c>
      <c r="B13" s="30"/>
      <c r="C13" s="30"/>
      <c r="D13" s="30"/>
      <c r="E13" s="21"/>
      <c r="F13" s="19"/>
      <c r="G13" s="19"/>
      <c r="H13" s="19"/>
      <c r="I13" s="20"/>
      <c r="J13" s="19"/>
      <c r="K13" s="8"/>
      <c r="L13" s="9"/>
      <c r="M13"/>
      <c r="N13"/>
      <c r="O13"/>
      <c r="P13"/>
      <c r="Q13"/>
      <c r="R13"/>
      <c r="S13"/>
      <c r="T13"/>
      <c r="U13"/>
      <c r="V13"/>
      <c r="W13"/>
      <c r="X13"/>
      <c r="Y13"/>
      <c r="AA13" s="4"/>
      <c r="AB13"/>
      <c r="AC13"/>
    </row>
    <row r="14" spans="1:29" ht="15.75" thickBot="1" x14ac:dyDescent="0.3">
      <c r="A14" s="38" t="s">
        <v>11</v>
      </c>
      <c r="B14" s="38"/>
      <c r="C14" s="38"/>
      <c r="D14" s="38"/>
      <c r="E14" s="22"/>
      <c r="F14" s="23"/>
      <c r="G14" s="23"/>
      <c r="H14" s="23"/>
      <c r="I14" s="20"/>
      <c r="J14" s="19"/>
      <c r="K14" s="8"/>
      <c r="L14" s="9"/>
      <c r="M14"/>
      <c r="N14"/>
      <c r="O14"/>
      <c r="P14"/>
      <c r="Q14"/>
      <c r="R14"/>
      <c r="S14"/>
      <c r="T14"/>
      <c r="U14"/>
      <c r="V14"/>
      <c r="W14"/>
      <c r="X14"/>
      <c r="Y14"/>
      <c r="AB14"/>
      <c r="AC14"/>
    </row>
    <row r="15" spans="1:29" x14ac:dyDescent="0.25">
      <c r="A15" s="8"/>
      <c r="B15" s="24"/>
      <c r="C15" s="24"/>
      <c r="D15" s="9"/>
      <c r="E15" s="9"/>
      <c r="F15" s="9"/>
      <c r="G15" s="9"/>
      <c r="H15" s="9"/>
      <c r="I15" s="9"/>
      <c r="J15" s="9"/>
      <c r="K15" s="9"/>
      <c r="L15" s="9"/>
      <c r="M15"/>
      <c r="N15"/>
      <c r="O15"/>
      <c r="P15"/>
      <c r="Q15"/>
      <c r="R15"/>
      <c r="S15"/>
      <c r="T15"/>
      <c r="U15"/>
      <c r="V15"/>
      <c r="W15"/>
      <c r="X15"/>
      <c r="Y15"/>
      <c r="AA15"/>
      <c r="AB15"/>
      <c r="AC15"/>
    </row>
    <row r="16" spans="1:29" x14ac:dyDescent="0.25">
      <c r="A16" s="8"/>
      <c r="B16" s="25"/>
      <c r="C16" s="25"/>
      <c r="D16" s="8"/>
      <c r="E16" s="8"/>
      <c r="F16" s="8"/>
      <c r="G16" s="8"/>
      <c r="H16" s="8"/>
      <c r="I16" s="8"/>
      <c r="J16" s="8"/>
      <c r="K16" s="8"/>
      <c r="L16" s="9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2:29" x14ac:dyDescent="0.25">
      <c r="B17" s="7"/>
      <c r="C17" s="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2:29" x14ac:dyDescent="0.25">
      <c r="B18" s="7"/>
      <c r="C18" s="7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2:29" x14ac:dyDescent="0.25">
      <c r="B19" s="7"/>
      <c r="C19" s="7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</sheetData>
  <mergeCells count="21">
    <mergeCell ref="L5:L6"/>
    <mergeCell ref="A14:D14"/>
    <mergeCell ref="A10:J10"/>
    <mergeCell ref="A1:L1"/>
    <mergeCell ref="A2:B2"/>
    <mergeCell ref="C2:L2"/>
    <mergeCell ref="A3:B3"/>
    <mergeCell ref="C3:L3"/>
    <mergeCell ref="A5:A6"/>
    <mergeCell ref="B5:B6"/>
    <mergeCell ref="C5:E5"/>
    <mergeCell ref="F5:F6"/>
    <mergeCell ref="G5:G6"/>
    <mergeCell ref="H5:H6"/>
    <mergeCell ref="I5:I6"/>
    <mergeCell ref="J5:J6"/>
    <mergeCell ref="A13:D13"/>
    <mergeCell ref="K5:K6"/>
    <mergeCell ref="A9:K9"/>
    <mergeCell ref="A11:D11"/>
    <mergeCell ref="A12:D12"/>
  </mergeCells>
  <pageMargins left="0.51181102362204722" right="0.31496062992125984" top="0.59055118110236227" bottom="0.35433070866141736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</dc:creator>
  <cp:lastModifiedBy>Пользователь</cp:lastModifiedBy>
  <cp:lastPrinted>2025-04-17T03:17:44Z</cp:lastPrinted>
  <dcterms:created xsi:type="dcterms:W3CDTF">2012-10-25T07:36:12Z</dcterms:created>
  <dcterms:modified xsi:type="dcterms:W3CDTF">2025-04-17T03:18:24Z</dcterms:modified>
</cp:coreProperties>
</file>