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0.30\Share\Фин-хоз блок\3. Контрактная служба\2. Согласование СКУ\2025\__ЭА_ремонт зеленоград 1004\"/>
    </mc:Choice>
  </mc:AlternateContent>
  <xr:revisionPtr revIDLastSave="0" documentId="13_ncr:1_{9045F788-2935-433B-B774-71F3F2A80A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ГППЦ" sheetId="10" r:id="rId1"/>
  </sheets>
  <definedNames>
    <definedName name="_xlnm.Print_Area" localSheetId="0">ГППЦ!$A$1:$D$22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0" l="1"/>
  <c r="B16" i="10"/>
  <c r="C16" i="10" s="1"/>
  <c r="B15" i="10"/>
  <c r="D15" i="10" s="1"/>
  <c r="D16" i="10" l="1"/>
  <c r="D17" i="10" s="1"/>
  <c r="C15" i="10"/>
</calcChain>
</file>

<file path=xl/sharedStrings.xml><?xml version="1.0" encoding="utf-8"?>
<sst xmlns="http://schemas.openxmlformats.org/spreadsheetml/2006/main" count="18" uniqueCount="18">
  <si>
    <t>Основание для расчета:</t>
  </si>
  <si>
    <t xml:space="preserve">Наименование работ и услуг </t>
  </si>
  <si>
    <t xml:space="preserve">Сметная стоимость  в текущем уровне цен, пересчитанная на момент формирования начальной 
цены </t>
  </si>
  <si>
    <t>Начальная (максимальная) цена контракта с учетом прогнозного индекса инфляции  работ и затрат К инфляции  = 1</t>
  </si>
  <si>
    <t>Итого Стоимость без учета НДС</t>
  </si>
  <si>
    <t>Утвержденный сводный сметный расчет</t>
  </si>
  <si>
    <t>Итого НДС 20%</t>
  </si>
  <si>
    <t xml:space="preserve">    Расчет начальной (максимальной) цены контракта (цены лота) </t>
  </si>
  <si>
    <t>Приложение № 1 к Протоколу НМЦК</t>
  </si>
  <si>
    <t>Итого общая стоимость с учетом НДС 20 %</t>
  </si>
  <si>
    <t>И.В. Гуреев</t>
  </si>
  <si>
    <t>Заместитель начальника отдела</t>
  </si>
  <si>
    <t>ГБУ ГППЦ ДОНМ</t>
  </si>
  <si>
    <t>Утвержденная сметная стоимость
 в  текущем уровне цен на октябрь 2024 года</t>
  </si>
  <si>
    <t>Выполнение работ по проведению текущего ремонта зданий и (или) сооружений (ул. Горчакова, д. 19; б. Есенинский, д. 12, к. 2; ул. Ленская, д. 4; пр-т Новоясеневский, д. 12, к. 2; б. Осенний, д. 16, к. 6; ул. Приречная, д. 7. бюджет 2025 г. )</t>
  </si>
  <si>
    <t>г. Москва, г. Зеленоград, корп. 1004А</t>
  </si>
  <si>
    <t>УТВЕРЖДАЮ 
ГБУ ГППЦ ДОНМ
Заместитель директора
_______________________ /М.Н. Понкратова/
(подпись, расшифровка)
«21» марта 2025 г.</t>
  </si>
  <si>
    <t>Итого: 5 285 990,06 (Пять миллионов двести восемьдесят пять тысяч девятьсот девяносто) рублей 06 копеек, в том числе НДС 20% 880 998,34 (Восемьсот восемьдесят тысяч девятьсот девяносто восемь) рублей 34 копейки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</si>
</sst>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;[Red]\-\ #,##0.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2E435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3" fillId="0" borderId="0" xfId="3" applyFont="1" applyAlignment="1">
      <alignment vertical="center" wrapText="1"/>
    </xf>
    <xf numFmtId="164" fontId="3" fillId="0" borderId="0" xfId="3" applyFont="1" applyFill="1" applyAlignment="1">
      <alignment vertical="center"/>
    </xf>
    <xf numFmtId="164" fontId="4" fillId="0" borderId="0" xfId="3" applyFont="1"/>
    <xf numFmtId="164" fontId="3" fillId="0" borderId="0" xfId="3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5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6" fillId="3" borderId="0" xfId="0" applyNumberFormat="1" applyFont="1" applyFill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/>
    </xf>
    <xf numFmtId="165" fontId="6" fillId="0" borderId="10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/>
    <xf numFmtId="0" fontId="7" fillId="0" borderId="0" xfId="0" applyFont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0" borderId="4" xfId="0" applyFont="1" applyBorder="1"/>
    <xf numFmtId="0" fontId="9" fillId="0" borderId="5" xfId="0" applyFont="1" applyBorder="1"/>
    <xf numFmtId="0" fontId="8" fillId="0" borderId="0" xfId="0" applyFont="1" applyAlignment="1">
      <alignment horizontal="left" wrapText="1"/>
    </xf>
    <xf numFmtId="0" fontId="9" fillId="0" borderId="0" xfId="0" applyFont="1"/>
    <xf numFmtId="0" fontId="8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/>
    <xf numFmtId="0" fontId="9" fillId="0" borderId="8" xfId="0" applyFont="1" applyBorder="1"/>
    <xf numFmtId="0" fontId="8" fillId="0" borderId="10" xfId="0" applyFont="1" applyBorder="1" applyAlignment="1">
      <alignment horizontal="left" vertical="center" wrapText="1"/>
    </xf>
    <xf numFmtId="0" fontId="0" fillId="0" borderId="10" xfId="0" applyBorder="1"/>
    <xf numFmtId="0" fontId="8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10" xfId="1" xr:uid="{00000000-0005-0000-0000-000001000000}"/>
    <cellStyle name="Обычный 7" xfId="2" xr:uid="{00000000-0005-0000-0000-000002000000}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tabSelected="1" view="pageBreakPreview" zoomScale="89" zoomScaleNormal="89" zoomScaleSheetLayoutView="89" workbookViewId="0">
      <selection activeCell="B14" sqref="B14"/>
    </sheetView>
  </sheetViews>
  <sheetFormatPr defaultColWidth="9.140625" defaultRowHeight="15.75" x14ac:dyDescent="0.2"/>
  <cols>
    <col min="1" max="1" width="49.140625" style="1" customWidth="1"/>
    <col min="2" max="2" width="21.85546875" style="3" customWidth="1"/>
    <col min="3" max="3" width="25.85546875" style="2" customWidth="1"/>
    <col min="4" max="4" width="26.42578125" style="2" customWidth="1"/>
    <col min="5" max="5" width="19.7109375" style="8" customWidth="1"/>
    <col min="6" max="7" width="17.85546875" style="5" bestFit="1" customWidth="1"/>
    <col min="8" max="9" width="16" style="5" bestFit="1" customWidth="1"/>
    <col min="10" max="12" width="15.85546875" style="5" bestFit="1" customWidth="1"/>
    <col min="13" max="13" width="17" style="5" bestFit="1" customWidth="1"/>
    <col min="14" max="14" width="9.140625" style="5"/>
    <col min="15" max="16384" width="9.140625" style="1"/>
  </cols>
  <sheetData>
    <row r="1" spans="1:14" ht="86.25" customHeight="1" x14ac:dyDescent="0.2">
      <c r="A1" s="25" t="s">
        <v>16</v>
      </c>
      <c r="B1" s="25"/>
      <c r="C1" s="25"/>
      <c r="D1" s="25"/>
    </row>
    <row r="2" spans="1:14" x14ac:dyDescent="0.2">
      <c r="A2" s="24"/>
      <c r="B2" s="24"/>
      <c r="C2" s="24"/>
      <c r="D2" s="24"/>
    </row>
    <row r="3" spans="1:14" hidden="1" x14ac:dyDescent="0.2">
      <c r="A3" s="24"/>
      <c r="B3" s="24"/>
      <c r="C3" s="24"/>
      <c r="D3" s="24"/>
    </row>
    <row r="4" spans="1:14" hidden="1" x14ac:dyDescent="0.2">
      <c r="A4" s="24"/>
      <c r="B4" s="24"/>
      <c r="C4" s="24"/>
      <c r="D4" s="24"/>
    </row>
    <row r="5" spans="1:14" ht="23.25" customHeight="1" x14ac:dyDescent="0.2">
      <c r="A5" s="9"/>
      <c r="B5" s="10"/>
      <c r="C5" s="27" t="s">
        <v>8</v>
      </c>
      <c r="D5" s="28"/>
    </row>
    <row r="6" spans="1:14" ht="26.25" customHeight="1" x14ac:dyDescent="0.2">
      <c r="A6" s="29" t="s">
        <v>7</v>
      </c>
      <c r="B6" s="28"/>
      <c r="C6" s="28"/>
      <c r="D6" s="28"/>
    </row>
    <row r="7" spans="1:14" s="4" customFormat="1" ht="18.75" customHeight="1" x14ac:dyDescent="0.2">
      <c r="A7" s="43" t="s">
        <v>15</v>
      </c>
      <c r="B7" s="43"/>
      <c r="C7" s="43"/>
      <c r="D7" s="43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2">
      <c r="A8" s="11" t="s">
        <v>0</v>
      </c>
      <c r="B8" s="11"/>
      <c r="C8" s="11"/>
      <c r="D8" s="11"/>
    </row>
    <row r="9" spans="1:14" x14ac:dyDescent="0.2">
      <c r="A9" s="26" t="s">
        <v>5</v>
      </c>
      <c r="B9" s="28"/>
      <c r="C9" s="9"/>
      <c r="D9" s="9"/>
    </row>
    <row r="10" spans="1:14" ht="103.5" customHeight="1" x14ac:dyDescent="0.2">
      <c r="A10" s="12" t="s">
        <v>1</v>
      </c>
      <c r="B10" s="13" t="s">
        <v>13</v>
      </c>
      <c r="C10" s="12" t="s">
        <v>2</v>
      </c>
      <c r="D10" s="12" t="s">
        <v>3</v>
      </c>
      <c r="F10" s="7"/>
    </row>
    <row r="11" spans="1:14" x14ac:dyDescent="0.2">
      <c r="A11" s="14">
        <v>1</v>
      </c>
      <c r="B11" s="15">
        <v>2</v>
      </c>
      <c r="C11" s="14">
        <v>3</v>
      </c>
      <c r="D11" s="14">
        <v>4</v>
      </c>
    </row>
    <row r="12" spans="1:14" ht="21.75" customHeight="1" x14ac:dyDescent="0.2">
      <c r="A12" s="30" t="s">
        <v>12</v>
      </c>
      <c r="B12" s="31"/>
      <c r="C12" s="31"/>
      <c r="D12" s="32"/>
      <c r="F12" s="8"/>
      <c r="G12" s="8"/>
      <c r="H12" s="8"/>
      <c r="I12" s="8"/>
      <c r="J12" s="8"/>
      <c r="K12" s="8"/>
      <c r="L12" s="8"/>
      <c r="M12" s="8"/>
      <c r="N12" s="8"/>
    </row>
    <row r="13" spans="1:14" ht="18" customHeight="1" x14ac:dyDescent="0.2">
      <c r="A13" s="35" t="str">
        <f>A7</f>
        <v>г. Москва, г. Зеленоград, корп. 1004А</v>
      </c>
      <c r="B13" s="36"/>
      <c r="C13" s="36"/>
      <c r="D13" s="37"/>
      <c r="F13" s="8"/>
      <c r="G13" s="8"/>
      <c r="H13" s="8"/>
      <c r="I13" s="8"/>
      <c r="J13" s="8"/>
      <c r="K13" s="8"/>
      <c r="L13" s="8"/>
      <c r="M13" s="8"/>
      <c r="N13" s="8"/>
    </row>
    <row r="14" spans="1:14" ht="96" customHeight="1" x14ac:dyDescent="0.2">
      <c r="A14" s="16" t="s">
        <v>14</v>
      </c>
      <c r="B14" s="17">
        <v>5285990.0599999996</v>
      </c>
      <c r="C14" s="17">
        <v>5285990.0599999996</v>
      </c>
      <c r="D14" s="17">
        <v>5285990.0599999996</v>
      </c>
      <c r="F14" s="8"/>
      <c r="G14" s="8"/>
      <c r="H14" s="8"/>
      <c r="I14" s="8"/>
      <c r="J14" s="8"/>
      <c r="K14" s="8"/>
      <c r="L14" s="8"/>
      <c r="M14" s="8"/>
      <c r="N14" s="8"/>
    </row>
    <row r="15" spans="1:14" ht="18.75" customHeight="1" x14ac:dyDescent="0.2">
      <c r="A15" s="18" t="s">
        <v>4</v>
      </c>
      <c r="B15" s="17">
        <f>B14/120*100</f>
        <v>4404991.72</v>
      </c>
      <c r="C15" s="17">
        <f>B15</f>
        <v>4404991.72</v>
      </c>
      <c r="D15" s="22">
        <f>B15</f>
        <v>4404991.72</v>
      </c>
      <c r="F15" s="8"/>
      <c r="G15" s="8"/>
      <c r="H15" s="8"/>
      <c r="I15" s="8"/>
      <c r="J15" s="8"/>
      <c r="K15" s="8"/>
      <c r="L15" s="8"/>
      <c r="M15" s="8"/>
      <c r="N15" s="8"/>
    </row>
    <row r="16" spans="1:14" ht="18.75" customHeight="1" x14ac:dyDescent="0.2">
      <c r="A16" s="18" t="s">
        <v>6</v>
      </c>
      <c r="B16" s="17">
        <f>ROUNDDOWN(B14/120*20,2)</f>
        <v>880998.34</v>
      </c>
      <c r="C16" s="17">
        <f>B16</f>
        <v>880998.34</v>
      </c>
      <c r="D16" s="22">
        <f>B16</f>
        <v>880998.34</v>
      </c>
      <c r="F16" s="8"/>
      <c r="G16" s="8"/>
      <c r="H16" s="8"/>
      <c r="I16" s="8"/>
      <c r="J16" s="8"/>
      <c r="K16" s="8"/>
      <c r="L16" s="8"/>
      <c r="M16" s="8"/>
      <c r="N16" s="8"/>
    </row>
    <row r="17" spans="1:4" ht="30" customHeight="1" x14ac:dyDescent="0.2">
      <c r="A17" s="38" t="s">
        <v>9</v>
      </c>
      <c r="B17" s="39"/>
      <c r="C17" s="40"/>
      <c r="D17" s="21">
        <f>SUM(D15,D16)</f>
        <v>5285990.0599999996</v>
      </c>
    </row>
    <row r="18" spans="1:4" ht="51" customHeight="1" x14ac:dyDescent="0.2">
      <c r="A18" s="41" t="s">
        <v>17</v>
      </c>
      <c r="B18" s="42"/>
      <c r="C18" s="42"/>
      <c r="D18" s="42"/>
    </row>
    <row r="19" spans="1:4" ht="24.75" customHeight="1" x14ac:dyDescent="0.2">
      <c r="B19" s="1"/>
      <c r="C19" s="1"/>
    </row>
    <row r="20" spans="1:4" ht="21.75" customHeight="1" x14ac:dyDescent="0.2">
      <c r="A20" s="1" t="s">
        <v>11</v>
      </c>
      <c r="B20" s="1" t="s">
        <v>10</v>
      </c>
      <c r="C20" s="23"/>
      <c r="D20" s="1"/>
    </row>
    <row r="21" spans="1:4" x14ac:dyDescent="0.25">
      <c r="A21" s="33"/>
      <c r="B21" s="34"/>
      <c r="C21" s="34"/>
      <c r="D21" s="34"/>
    </row>
    <row r="22" spans="1:4" x14ac:dyDescent="0.2">
      <c r="A22" s="26"/>
      <c r="B22" s="26"/>
      <c r="C22" s="26"/>
      <c r="D22" s="26"/>
    </row>
    <row r="23" spans="1:4" x14ac:dyDescent="0.2">
      <c r="B23" s="1"/>
      <c r="C23" s="1"/>
      <c r="D23" s="1"/>
    </row>
    <row r="24" spans="1:4" x14ac:dyDescent="0.2">
      <c r="A24" s="9"/>
      <c r="B24" s="20"/>
      <c r="C24" s="19"/>
      <c r="D24" s="19"/>
    </row>
  </sheetData>
  <mergeCells count="11">
    <mergeCell ref="A1:D1"/>
    <mergeCell ref="A22:D22"/>
    <mergeCell ref="C5:D5"/>
    <mergeCell ref="A6:D6"/>
    <mergeCell ref="A9:B9"/>
    <mergeCell ref="A12:D12"/>
    <mergeCell ref="A21:D21"/>
    <mergeCell ref="A13:D13"/>
    <mergeCell ref="A17:C17"/>
    <mergeCell ref="A18:D18"/>
    <mergeCell ref="A7:D7"/>
  </mergeCells>
  <pageMargins left="0.7" right="0.7" top="0.75" bottom="0.75" header="0.3" footer="0.3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ГППЦ</vt:lpstr>
      <vt:lpstr>ГППЦ!Область_печати</vt:lpstr>
    </vt:vector>
  </TitlesOfParts>
  <Company>Дирекция Департамента образования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Леонид</dc:creator>
  <cp:lastModifiedBy>Гуреев Иван Вячеславович</cp:lastModifiedBy>
  <cp:lastPrinted>2025-03-25T10:35:52Z</cp:lastPrinted>
  <dcterms:created xsi:type="dcterms:W3CDTF">2013-03-29T11:35:03Z</dcterms:created>
  <dcterms:modified xsi:type="dcterms:W3CDTF">2025-03-25T10:39:03Z</dcterms:modified>
</cp:coreProperties>
</file>